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Score Sheet" sheetId="1" r:id="rId1"/>
  </sheets>
  <definedNames/>
  <calcPr fullCalcOnLoad="1"/>
</workbook>
</file>

<file path=xl/sharedStrings.xml><?xml version="1.0" encoding="utf-8"?>
<sst xmlns="http://schemas.openxmlformats.org/spreadsheetml/2006/main" count="90" uniqueCount="90">
  <si>
    <t>II. Requirement for Professional Contributions</t>
  </si>
  <si>
    <t xml:space="preserve">Authored or co-authored JSCR (or JASSR) article (3 points/article) </t>
  </si>
  <si>
    <t>Authored or co-authored SCJ (or SC, NSCAJ) featured article (3 points/article)</t>
  </si>
  <si>
    <t>Authored or co-authored SCJ (or SC) column (1 point/article)</t>
  </si>
  <si>
    <t>Authored or co-authored NSCA position statements (4 points/paper)</t>
  </si>
  <si>
    <t>Reviewed manuscripts for JSCR or SCJ (1 point/3 manuscripts)</t>
  </si>
  <si>
    <t>Abstract reviewer or judge for NSCA National Conference (1 point/year)</t>
  </si>
  <si>
    <t>Authored or co-authored NSCA ‘Hot Topics’ (1 point/article)</t>
  </si>
  <si>
    <t xml:space="preserve">Totals: </t>
  </si>
  <si>
    <t>NSCA Publications and Reviews. (Minimum of 20 and maximum of 50 points from this category)</t>
  </si>
  <si>
    <t>Served as Editor-in-Chief, JSCR or SCJ (6 points/year)</t>
  </si>
  <si>
    <t>Served as Editor-in-Chief, NSCA Coach, PTQ, or TSAC Report (4 points/year)</t>
  </si>
  <si>
    <t>Served as Assistant Editor-in-Chief, NSCA Coach, PTQ, or TSAC Report (4 points/year)</t>
  </si>
  <si>
    <t>Review Panel for NSCA Coach, PTQ, or TSAC Report (1 point/3 articles)</t>
  </si>
  <si>
    <t>Authored or co-authored NSCA Coach article (2 point/article)</t>
  </si>
  <si>
    <t>Authored or co-authored TSAC Report article (2 point/article)</t>
  </si>
  <si>
    <t>Authored or co-authored PTQ article (2 point/article)</t>
  </si>
  <si>
    <r>
      <t>NSCA Professional Presentations (Minimum of 15 and maximum of 50 points from this category)</t>
    </r>
    <r>
      <rPr>
        <b/>
        <sz val="10"/>
        <rFont val="Times New Roman"/>
        <family val="1"/>
      </rPr>
      <t xml:space="preserve"> </t>
    </r>
  </si>
  <si>
    <t>From the Field presentation(s) (presenter or co-presenter) at NSCA National Conference (1 point/presentation)</t>
  </si>
  <si>
    <t>Presentation(s) (presenter or co-presenter) at NSCA Coaches Conference (2 points/presentation)</t>
  </si>
  <si>
    <t>Presentation(s) (presenter of co-presenter) at NSCA Personal Trainers’ Conference (2 points/presentation)</t>
  </si>
  <si>
    <t xml:space="preserve">                                     Completed a full year of service as NSCA President (6 points/year)</t>
  </si>
  <si>
    <t xml:space="preserve">                                     Completed a full year of service as NSCA Vice President (5 points/year)</t>
  </si>
  <si>
    <t>Completed a full year of service on the NSCA Board of Directors (4 points/year)</t>
  </si>
  <si>
    <t xml:space="preserve">                                     Completed a full year of service as NSCA state/provincial director (3 points/year)</t>
  </si>
  <si>
    <t>Completed a full year of service as NSCA regional director (3 points/year)</t>
  </si>
  <si>
    <t>Currently NSCA RSCC certified (6 points)</t>
  </si>
  <si>
    <t>Hosting an Exam Prep Live Clinic (2 points/exam hosted)</t>
  </si>
  <si>
    <t>Hosting Foreign NSCA CSCS and/or NSCA-CPT certification exam (2 points/exam hosted)</t>
  </si>
  <si>
    <t>III. Discussion Question (Maximum 25 points from this category)</t>
  </si>
  <si>
    <t>Discuss your personal history of service and positive contributions to the NSCA over the past 10 years. Be sure to include accounts that reflect on your character, dedication, and respect for the NSCA. Discuss how you will continue your commitment to the NSCA if advanced to Fellow status. Be sure to include any information regarding your commitment to the mission of the NSCA that was not adequately covered in this application. Limit your answer to 600 words.</t>
  </si>
  <si>
    <t>I. Minimum Qualifications</t>
  </si>
  <si>
    <t xml:space="preserve">NSCA Membership for 10 years with last 5 years being consecutive </t>
  </si>
  <si>
    <t>Seven Annual Conferences in last 10 years</t>
  </si>
  <si>
    <t>Letters of Recommendations from 2 NSCA Fellows</t>
  </si>
  <si>
    <t>Fellow Application with at least 125 points</t>
  </si>
  <si>
    <t xml:space="preserve">Paid $100 one-time lifetime application fee. </t>
  </si>
  <si>
    <t>Master's or Doctoral degree from accredited college in related field</t>
  </si>
  <si>
    <t>Met?</t>
  </si>
  <si>
    <t>Served as Associate Editor, JSCR or SCJ (1 point/3 articles)</t>
  </si>
  <si>
    <t xml:space="preserve">                                     Completed a full year of service as NSCA Secretary-Treasurer (5 points/year)</t>
  </si>
  <si>
    <t>Applicants Name: ____________________________________________________________________________</t>
  </si>
  <si>
    <t>Points per</t>
  </si>
  <si>
    <t>Must have a minimum of 20 points</t>
  </si>
  <si>
    <t>Must be paid prior to March 1 deadline.</t>
  </si>
  <si>
    <t>Must be received before March 1 deadline.</t>
  </si>
  <si>
    <t>Five must be National Conference. Only two may be live stream events.</t>
  </si>
  <si>
    <t>Must have a minimum of 15 points</t>
  </si>
  <si>
    <t>Sub-total from Publication and Reviews (50 pts max)</t>
  </si>
  <si>
    <t>Sub-total from Professional Presentations (50 pts max)</t>
  </si>
  <si>
    <t>Must have a minimum of 30 points</t>
  </si>
  <si>
    <t>100 pts min needed</t>
  </si>
  <si>
    <t>Total Amassed</t>
  </si>
  <si>
    <t xml:space="preserve"> Sub-total from Professional Services (50 pts max)</t>
  </si>
  <si>
    <t xml:space="preserve">Points </t>
  </si>
  <si>
    <t>TOTAL Sub-totals from above</t>
  </si>
  <si>
    <t>Minimum of 100 points from section II must be achieved before moving on to Committee</t>
  </si>
  <si>
    <t xml:space="preserve">FNSCA Application Points Review Sheet </t>
  </si>
  <si>
    <t xml:space="preserve">Request may be made for Committee consideration of short gaps in membership, i.e. military service </t>
  </si>
  <si>
    <t xml:space="preserve">Signed affirmation </t>
  </si>
  <si>
    <t>Authored or co-authored chapter in an NSCA book (3 points/chapter)</t>
  </si>
  <si>
    <t>Served as Assistant Editor-in-Chief, SCJ (4 points/year)</t>
  </si>
  <si>
    <t>Served as Associate Editor-in-Chief, SCJ (4 points/year)</t>
  </si>
  <si>
    <t>Served as Senior Associate Editor, JSCR (4 points/year)</t>
  </si>
  <si>
    <t>Served as Guest Editor, SCJ (1 point/issue)</t>
  </si>
  <si>
    <t>Authored or co-authored Performance Training Journal article (2 points/article)</t>
  </si>
  <si>
    <t>Abstract presentation(s) (presenter or co-author of a podium or poster) at NSCA National Conference (1 point/presentation)</t>
  </si>
  <si>
    <t>Presentation(s) (presenter or co-presenter) at NSCA International Conference (2 points/presentation)</t>
  </si>
  <si>
    <t>Presentation(s) (presenter or co-presenter) at NSCA State or Regional Clinic (1 point/presentation)</t>
  </si>
  <si>
    <t>Presentation(s) (presenter or co-presenter) at NSCA Exam Preparation Symposia (1 points/presentation)</t>
  </si>
  <si>
    <t>List presentation(s) (presenter or co-presenter) at NSCA Performance Clinics (1 points/presentation)</t>
  </si>
  <si>
    <t>Completed a full year of service as a Chair of an NSCA Special Interest Group (2 points/year)</t>
  </si>
  <si>
    <t>Completed a full year of service as a member of an NSCA Special Interest Group Executive Council (1 point/year)</t>
  </si>
  <si>
    <t>Served as NSCA Education Recognition Program (ERP) Program Director or Sponsor (1 point/3-year recognition period)</t>
  </si>
  <si>
    <t>Currently NSCA-CSCS certified (6 points or 7 points with *D)</t>
  </si>
  <si>
    <t>Currently NSCA-CPT certified (6 points or 7 points with *D)</t>
  </si>
  <si>
    <t>Currently NSCA-CSPS certified (6 points or 7 points with *D)</t>
  </si>
  <si>
    <t>Currently NSCA TSAC-F certified (6 points or 7 points with *D)</t>
  </si>
  <si>
    <t>Hosting a TSAC Practitioners Course (2 points/per course)</t>
  </si>
  <si>
    <t>Hosting a Lifts Course (2 points/course hosted)</t>
  </si>
  <si>
    <t>Must maintain compliance with the NSCA Professional Code of Ethics</t>
  </si>
  <si>
    <t>Completed a full year of service on the NSCA Foundation President (3 points/year)</t>
  </si>
  <si>
    <t>Completed a full year of service on the NSCA Foundation Board of Directors (3 points/year)</t>
  </si>
  <si>
    <t>Completed a full year of service as Chair of an NSCA or NSCA Foundation standing committee, including the Certification Commission Executive Council (3 points/year)</t>
  </si>
  <si>
    <t xml:space="preserve">                                     Completed a full year of service as a member of an NSCA or NSCA Foundation standing committee, including the Certification Commission Executive Council (2 points/year)</t>
  </si>
  <si>
    <t>Completed a full term of service on an NSCA of NSCA Foundation (including Certification Commission) advisory, ad-hoc, sub-committee, or grant reviewer (1 point/committee)</t>
  </si>
  <si>
    <t>Featured presentation(s) (presenter or co-presenter) at NSCA National Conference (2 points/presentation)</t>
  </si>
  <si>
    <t>List presentation(s) (presenter or co-presenter) at NSCA Tactical Annual Training (2 points/presentation)</t>
  </si>
  <si>
    <t>Currently NSCA-CPSS certified (6 points or 7 points with *D)</t>
  </si>
  <si>
    <t>NSCA Professional Service, Certifications, and Distinction (Minimum of 30 and maximum of 50 points from this category)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</si>
</sst>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4"/>
      <name val="Arial"/>
      <family val="2"/>
    </font>
    <font>
      <sz val="8"/>
      <name val="Times New Roman"/>
      <family val="1"/>
    </font>
    <font>
      <b/>
      <sz val="12"/>
      <name val="Times New Roman"/>
      <family val="1"/>
    </font>
    <font>
      <sz val="8"/>
      <name val="Arial"/>
      <family val="2"/>
    </font>
    <font>
      <b/>
      <u val="single"/>
      <sz val="10"/>
      <name val="Times New Roman"/>
      <family val="1"/>
    </font>
    <font>
      <b/>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000"/>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medium"/>
      <right style="medium"/>
      <top style="medium"/>
      <bottom style="medium"/>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14" fontId="0" fillId="0" borderId="0" xfId="0" applyNumberFormat="1" applyAlignment="1">
      <alignment/>
    </xf>
    <xf numFmtId="0" fontId="5" fillId="0" borderId="10" xfId="0" applyFont="1" applyBorder="1" applyAlignment="1">
      <alignment/>
    </xf>
    <xf numFmtId="0" fontId="3" fillId="0" borderId="0" xfId="0" applyFont="1" applyBorder="1" applyAlignment="1">
      <alignment horizontal="left" indent="8"/>
    </xf>
    <xf numFmtId="0" fontId="5"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horizontal="right"/>
    </xf>
    <xf numFmtId="0" fontId="0" fillId="0" borderId="0" xfId="0" applyAlignment="1">
      <alignment horizontal="center"/>
    </xf>
    <xf numFmtId="0" fontId="5" fillId="0" borderId="12" xfId="0" applyFont="1" applyBorder="1" applyAlignment="1">
      <alignment horizontal="center"/>
    </xf>
    <xf numFmtId="0" fontId="1" fillId="33" borderId="12" xfId="0" applyFont="1" applyFill="1" applyBorder="1" applyAlignment="1">
      <alignment horizontal="center" wrapText="1"/>
    </xf>
    <xf numFmtId="0" fontId="0" fillId="0" borderId="0" xfId="0" applyFont="1" applyAlignment="1">
      <alignment/>
    </xf>
    <xf numFmtId="0" fontId="4" fillId="0" borderId="11" xfId="0" applyFont="1" applyBorder="1" applyAlignment="1">
      <alignment/>
    </xf>
    <xf numFmtId="0" fontId="0" fillId="0" borderId="13" xfId="0" applyBorder="1" applyAlignment="1">
      <alignment/>
    </xf>
    <xf numFmtId="0" fontId="3" fillId="0" borderId="0" xfId="0" applyFont="1" applyBorder="1" applyAlignment="1">
      <alignment horizontal="left"/>
    </xf>
    <xf numFmtId="0" fontId="4" fillId="0" borderId="0" xfId="0" applyFont="1" applyBorder="1" applyAlignment="1">
      <alignment/>
    </xf>
    <xf numFmtId="0" fontId="3" fillId="0" borderId="0" xfId="0" applyFont="1" applyAlignment="1">
      <alignment/>
    </xf>
    <xf numFmtId="14" fontId="0" fillId="0" borderId="0" xfId="0" applyNumberFormat="1" applyBorder="1" applyAlignment="1">
      <alignment/>
    </xf>
    <xf numFmtId="0" fontId="3" fillId="0" borderId="12" xfId="0" applyFont="1" applyBorder="1" applyAlignment="1">
      <alignment horizontal="center"/>
    </xf>
    <xf numFmtId="0" fontId="1" fillId="34" borderId="12" xfId="0" applyFont="1"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xf>
    <xf numFmtId="0" fontId="6" fillId="35" borderId="14" xfId="0" applyFont="1" applyFill="1" applyBorder="1" applyAlignment="1">
      <alignment horizontal="left" indent="4"/>
    </xf>
    <xf numFmtId="0" fontId="0" fillId="35" borderId="14" xfId="0" applyFill="1" applyBorder="1" applyAlignment="1">
      <alignment/>
    </xf>
    <xf numFmtId="14" fontId="3" fillId="0" borderId="12" xfId="0" applyNumberFormat="1" applyFont="1" applyBorder="1" applyAlignment="1">
      <alignment horizontal="center"/>
    </xf>
    <xf numFmtId="14" fontId="3" fillId="0" borderId="0" xfId="0" applyNumberFormat="1" applyFont="1" applyAlignment="1">
      <alignment/>
    </xf>
    <xf numFmtId="0" fontId="3" fillId="0" borderId="12" xfId="0" applyFont="1" applyFill="1" applyBorder="1" applyAlignment="1">
      <alignment horizontal="center"/>
    </xf>
    <xf numFmtId="0" fontId="0" fillId="0" borderId="13" xfId="0" applyBorder="1" applyAlignment="1">
      <alignment horizontal="center"/>
    </xf>
    <xf numFmtId="0" fontId="5" fillId="0" borderId="0" xfId="0" applyFont="1" applyBorder="1" applyAlignment="1">
      <alignment horizontal="center"/>
    </xf>
    <xf numFmtId="0" fontId="0" fillId="0" borderId="11" xfId="0" applyBorder="1" applyAlignment="1">
      <alignment horizontal="center"/>
    </xf>
    <xf numFmtId="0" fontId="1" fillId="0" borderId="0" xfId="0" applyFont="1" applyAlignment="1">
      <alignment horizontal="center"/>
    </xf>
    <xf numFmtId="0" fontId="0" fillId="35" borderId="14" xfId="0" applyFont="1" applyFill="1" applyBorder="1" applyAlignment="1">
      <alignment/>
    </xf>
    <xf numFmtId="0" fontId="0" fillId="35" borderId="14" xfId="0" applyFill="1" applyBorder="1" applyAlignment="1">
      <alignment/>
    </xf>
    <xf numFmtId="0" fontId="5" fillId="0" borderId="16" xfId="0" applyFont="1" applyBorder="1" applyAlignment="1">
      <alignment horizontal="center"/>
    </xf>
    <xf numFmtId="0" fontId="5" fillId="0" borderId="17" xfId="0" applyFont="1" applyBorder="1" applyAlignment="1">
      <alignment horizontal="center"/>
    </xf>
    <xf numFmtId="0" fontId="3" fillId="0" borderId="11" xfId="0" applyFont="1" applyBorder="1" applyAlignment="1">
      <alignment horizontal="left" indent="8"/>
    </xf>
    <xf numFmtId="0" fontId="0" fillId="35" borderId="17" xfId="0" applyFill="1" applyBorder="1" applyAlignment="1">
      <alignment horizontal="center"/>
    </xf>
    <xf numFmtId="0" fontId="0" fillId="35" borderId="18" xfId="0" applyFill="1" applyBorder="1" applyAlignment="1">
      <alignment horizontal="center"/>
    </xf>
    <xf numFmtId="0" fontId="5" fillId="35" borderId="14" xfId="0" applyFont="1" applyFill="1" applyBorder="1" applyAlignment="1">
      <alignment/>
    </xf>
    <xf numFmtId="0" fontId="5" fillId="35" borderId="18" xfId="0" applyFont="1" applyFill="1" applyBorder="1" applyAlignment="1">
      <alignment/>
    </xf>
    <xf numFmtId="0" fontId="5" fillId="0" borderId="11" xfId="0" applyFont="1" applyBorder="1" applyAlignment="1">
      <alignment horizontal="center"/>
    </xf>
    <xf numFmtId="0" fontId="5" fillId="0" borderId="13" xfId="0" applyFont="1" applyBorder="1" applyAlignment="1">
      <alignment horizontal="center"/>
    </xf>
    <xf numFmtId="0" fontId="0" fillId="36" borderId="0" xfId="0" applyFont="1" applyFill="1" applyBorder="1" applyAlignment="1">
      <alignment horizontal="center"/>
    </xf>
    <xf numFmtId="0" fontId="1" fillId="0" borderId="17" xfId="0" applyFont="1" applyBorder="1" applyAlignment="1">
      <alignment horizontal="center"/>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horizontal="center"/>
    </xf>
    <xf numFmtId="0" fontId="4" fillId="37" borderId="15" xfId="0" applyFont="1" applyFill="1" applyBorder="1" applyAlignment="1">
      <alignment/>
    </xf>
    <xf numFmtId="0" fontId="0" fillId="37" borderId="19" xfId="0" applyFill="1" applyBorder="1" applyAlignment="1">
      <alignment/>
    </xf>
    <xf numFmtId="0" fontId="0" fillId="37" borderId="19" xfId="0" applyFill="1" applyBorder="1" applyAlignment="1">
      <alignment/>
    </xf>
    <xf numFmtId="0" fontId="0" fillId="37" borderId="19" xfId="0" applyFill="1" applyBorder="1" applyAlignment="1">
      <alignment horizontal="center"/>
    </xf>
    <xf numFmtId="0" fontId="0" fillId="37" borderId="21" xfId="0" applyFill="1" applyBorder="1" applyAlignment="1">
      <alignment/>
    </xf>
    <xf numFmtId="0" fontId="0" fillId="4" borderId="15"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15" xfId="0" applyFont="1" applyFill="1" applyBorder="1" applyAlignment="1">
      <alignment/>
    </xf>
    <xf numFmtId="0" fontId="0" fillId="4" borderId="14" xfId="0" applyFill="1" applyBorder="1" applyAlignment="1">
      <alignment/>
    </xf>
    <xf numFmtId="0" fontId="0" fillId="4" borderId="14" xfId="0" applyFill="1" applyBorder="1" applyAlignment="1">
      <alignment horizontal="center"/>
    </xf>
    <xf numFmtId="0" fontId="0" fillId="4" borderId="22" xfId="0" applyFill="1" applyBorder="1" applyAlignment="1">
      <alignment horizontal="center"/>
    </xf>
    <xf numFmtId="0" fontId="5" fillId="4" borderId="10" xfId="0" applyFont="1" applyFill="1" applyBorder="1" applyAlignment="1">
      <alignment/>
    </xf>
    <xf numFmtId="0" fontId="3" fillId="4" borderId="0" xfId="0" applyFont="1" applyFill="1" applyBorder="1" applyAlignment="1">
      <alignment horizontal="left" indent="8"/>
    </xf>
    <xf numFmtId="0" fontId="5" fillId="4" borderId="0" xfId="0" applyFont="1" applyFill="1" applyBorder="1" applyAlignment="1">
      <alignment/>
    </xf>
    <xf numFmtId="0" fontId="5" fillId="4" borderId="14" xfId="0" applyFont="1" applyFill="1" applyBorder="1" applyAlignment="1">
      <alignment horizontal="center"/>
    </xf>
    <xf numFmtId="0" fontId="5" fillId="4" borderId="23" xfId="0" applyFont="1" applyFill="1" applyBorder="1" applyAlignment="1">
      <alignment horizontal="center"/>
    </xf>
    <xf numFmtId="0" fontId="0" fillId="4" borderId="11" xfId="0" applyFill="1" applyBorder="1" applyAlignment="1">
      <alignment/>
    </xf>
    <xf numFmtId="0" fontId="5" fillId="4" borderId="0" xfId="0" applyFont="1" applyFill="1" applyBorder="1" applyAlignment="1">
      <alignment horizontal="center"/>
    </xf>
    <xf numFmtId="0" fontId="45" fillId="4" borderId="14" xfId="0" applyFont="1" applyFill="1" applyBorder="1" applyAlignment="1">
      <alignment horizontal="center"/>
    </xf>
    <xf numFmtId="0" fontId="0" fillId="0" borderId="13" xfId="0" applyFont="1" applyBorder="1" applyAlignment="1">
      <alignment horizontal="center" wrapText="1"/>
    </xf>
    <xf numFmtId="0" fontId="0" fillId="34" borderId="0" xfId="0" applyFont="1" applyFill="1" applyBorder="1" applyAlignment="1">
      <alignment horizontal="center" wrapText="1"/>
    </xf>
    <xf numFmtId="14" fontId="3" fillId="0" borderId="12" xfId="0" applyNumberFormat="1" applyFont="1" applyBorder="1" applyAlignment="1">
      <alignment/>
    </xf>
    <xf numFmtId="0" fontId="0" fillId="0" borderId="12" xfId="0" applyBorder="1" applyAlignment="1">
      <alignment/>
    </xf>
    <xf numFmtId="0" fontId="3" fillId="0" borderId="24" xfId="0" applyFont="1" applyBorder="1" applyAlignment="1">
      <alignment wrapText="1"/>
    </xf>
    <xf numFmtId="0" fontId="3" fillId="0" borderId="19" xfId="0" applyFont="1" applyBorder="1" applyAlignment="1">
      <alignment wrapText="1"/>
    </xf>
    <xf numFmtId="0" fontId="3" fillId="0" borderId="25" xfId="0" applyFont="1" applyBorder="1" applyAlignment="1">
      <alignment wrapText="1"/>
    </xf>
    <xf numFmtId="0" fontId="3"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115" zoomScaleNormal="115" zoomScalePageLayoutView="0" workbookViewId="0" topLeftCell="A34">
      <selection activeCell="C50" sqref="C50"/>
    </sheetView>
  </sheetViews>
  <sheetFormatPr defaultColWidth="9.140625" defaultRowHeight="12.75"/>
  <cols>
    <col min="1" max="1" width="4.8515625" style="0" customWidth="1"/>
    <col min="2" max="2" width="21.421875" style="0" customWidth="1"/>
    <col min="4" max="4" width="13.28125" style="0" customWidth="1"/>
    <col min="5" max="5" width="9.8515625" style="0" customWidth="1"/>
    <col min="11" max="11" width="12.28125" style="0" customWidth="1"/>
    <col min="12" max="13" width="12.28125" style="11" customWidth="1"/>
    <col min="14" max="14" width="11.421875" style="11" customWidth="1"/>
    <col min="15" max="15" width="16.421875" style="0" customWidth="1"/>
  </cols>
  <sheetData>
    <row r="1" ht="17.25">
      <c r="A1" s="1" t="s">
        <v>57</v>
      </c>
    </row>
    <row r="2" ht="12.75">
      <c r="B2" s="2"/>
    </row>
    <row r="3" spans="2:5" ht="12.75">
      <c r="B3" s="14" t="s">
        <v>41</v>
      </c>
      <c r="E3" s="14"/>
    </row>
    <row r="4" spans="2:5" ht="12.75">
      <c r="B4" s="2"/>
      <c r="E4" s="14"/>
    </row>
    <row r="5" spans="1:5" ht="15">
      <c r="A5" s="15" t="s">
        <v>31</v>
      </c>
      <c r="B5" s="20"/>
      <c r="E5" s="22" t="s">
        <v>38</v>
      </c>
    </row>
    <row r="6" spans="1:8" ht="15">
      <c r="A6" s="18"/>
      <c r="B6" s="72" t="s">
        <v>37</v>
      </c>
      <c r="C6" s="73"/>
      <c r="D6" s="73"/>
      <c r="E6" s="21"/>
      <c r="F6" s="19"/>
      <c r="G6" s="19"/>
      <c r="H6" s="19"/>
    </row>
    <row r="7" spans="1:8" ht="15">
      <c r="A7" s="18"/>
      <c r="B7" s="72" t="s">
        <v>32</v>
      </c>
      <c r="C7" s="73"/>
      <c r="D7" s="73"/>
      <c r="E7" s="21"/>
      <c r="F7" s="28" t="s">
        <v>58</v>
      </c>
      <c r="G7" s="19"/>
      <c r="H7" s="19"/>
    </row>
    <row r="8" spans="2:8" ht="12.75">
      <c r="B8" s="72" t="s">
        <v>33</v>
      </c>
      <c r="C8" s="73"/>
      <c r="D8" s="73"/>
      <c r="E8" s="21"/>
      <c r="F8" s="19" t="s">
        <v>46</v>
      </c>
      <c r="G8" s="19"/>
      <c r="H8" s="19"/>
    </row>
    <row r="9" spans="2:8" ht="12.75">
      <c r="B9" s="72" t="s">
        <v>34</v>
      </c>
      <c r="C9" s="73"/>
      <c r="D9" s="73"/>
      <c r="E9" s="21"/>
      <c r="F9" s="19" t="s">
        <v>45</v>
      </c>
      <c r="G9" s="19"/>
      <c r="H9" s="19"/>
    </row>
    <row r="10" spans="2:8" ht="12.75">
      <c r="B10" s="72" t="s">
        <v>35</v>
      </c>
      <c r="C10" s="73"/>
      <c r="D10" s="73"/>
      <c r="E10" s="29"/>
      <c r="F10" s="19" t="s">
        <v>56</v>
      </c>
      <c r="G10" s="19"/>
      <c r="H10" s="19"/>
    </row>
    <row r="11" spans="2:8" ht="12.75">
      <c r="B11" s="72" t="s">
        <v>36</v>
      </c>
      <c r="C11" s="73"/>
      <c r="D11" s="73"/>
      <c r="E11" s="27"/>
      <c r="F11" s="19" t="s">
        <v>44</v>
      </c>
      <c r="G11" s="19"/>
      <c r="H11" s="19"/>
    </row>
    <row r="12" spans="2:8" ht="12.75">
      <c r="B12" s="72" t="s">
        <v>59</v>
      </c>
      <c r="C12" s="72"/>
      <c r="D12" s="72"/>
      <c r="E12" s="27"/>
      <c r="F12" s="19" t="s">
        <v>80</v>
      </c>
      <c r="G12" s="19"/>
      <c r="H12" s="19"/>
    </row>
    <row r="13" spans="2:8" ht="12.75">
      <c r="B13" s="19"/>
      <c r="C13" s="19"/>
      <c r="D13" s="19"/>
      <c r="E13" s="19"/>
      <c r="F13" s="19"/>
      <c r="G13" s="19"/>
      <c r="H13" s="19"/>
    </row>
    <row r="14" spans="1:14" s="8" customFormat="1" ht="27">
      <c r="A14" s="15" t="s">
        <v>0</v>
      </c>
      <c r="B14" s="9"/>
      <c r="C14" s="9"/>
      <c r="D14" s="9"/>
      <c r="E14" s="9"/>
      <c r="F14" s="9"/>
      <c r="G14" s="9"/>
      <c r="H14" s="9"/>
      <c r="I14" s="9"/>
      <c r="J14" s="9"/>
      <c r="K14" s="16"/>
      <c r="L14" s="30" t="s">
        <v>42</v>
      </c>
      <c r="M14" s="70" t="s">
        <v>52</v>
      </c>
      <c r="N14" s="13" t="s">
        <v>54</v>
      </c>
    </row>
    <row r="15" spans="1:14" s="8" customFormat="1" ht="12.75">
      <c r="A15" s="24"/>
      <c r="B15" s="25" t="s">
        <v>9</v>
      </c>
      <c r="C15" s="26"/>
      <c r="D15" s="26"/>
      <c r="E15" s="26"/>
      <c r="F15" s="26"/>
      <c r="G15" s="26"/>
      <c r="H15" s="26"/>
      <c r="I15" s="26"/>
      <c r="J15" s="26"/>
      <c r="K15" s="26"/>
      <c r="L15" s="23"/>
      <c r="M15" s="23"/>
      <c r="N15" s="40"/>
    </row>
    <row r="16" spans="1:14" s="5" customFormat="1" ht="9.75">
      <c r="A16" s="3"/>
      <c r="B16" s="4" t="s">
        <v>1</v>
      </c>
      <c r="L16" s="31">
        <v>3</v>
      </c>
      <c r="M16" s="31"/>
      <c r="N16" s="12">
        <f>L16*M16</f>
        <v>0</v>
      </c>
    </row>
    <row r="17" spans="1:14" s="5" customFormat="1" ht="9.75">
      <c r="A17" s="3"/>
      <c r="B17" s="4" t="s">
        <v>2</v>
      </c>
      <c r="L17" s="31">
        <v>3</v>
      </c>
      <c r="M17" s="31"/>
      <c r="N17" s="12">
        <f aca="true" t="shared" si="0" ref="N17:N36">L17*M17</f>
        <v>0</v>
      </c>
    </row>
    <row r="18" spans="1:14" s="5" customFormat="1" ht="9.75">
      <c r="A18" s="3"/>
      <c r="B18" s="4" t="s">
        <v>3</v>
      </c>
      <c r="L18" s="31">
        <v>1</v>
      </c>
      <c r="M18" s="31"/>
      <c r="N18" s="12">
        <f t="shared" si="0"/>
        <v>0</v>
      </c>
    </row>
    <row r="19" spans="1:14" s="5" customFormat="1" ht="9.75">
      <c r="A19" s="3"/>
      <c r="B19" s="4" t="s">
        <v>65</v>
      </c>
      <c r="L19" s="31">
        <v>2</v>
      </c>
      <c r="M19" s="31"/>
      <c r="N19" s="12">
        <f t="shared" si="0"/>
        <v>0</v>
      </c>
    </row>
    <row r="20" spans="1:14" s="5" customFormat="1" ht="9.75">
      <c r="A20" s="3"/>
      <c r="B20" s="4" t="s">
        <v>4</v>
      </c>
      <c r="L20" s="31">
        <v>4</v>
      </c>
      <c r="M20" s="31"/>
      <c r="N20" s="12">
        <f t="shared" si="0"/>
        <v>0</v>
      </c>
    </row>
    <row r="21" spans="1:14" s="5" customFormat="1" ht="9.75">
      <c r="A21" s="3"/>
      <c r="B21" s="4" t="s">
        <v>60</v>
      </c>
      <c r="L21" s="31">
        <v>3</v>
      </c>
      <c r="M21" s="31"/>
      <c r="N21" s="12">
        <f t="shared" si="0"/>
        <v>0</v>
      </c>
    </row>
    <row r="22" spans="1:14" s="5" customFormat="1" ht="9.75">
      <c r="A22" s="3"/>
      <c r="B22" s="4" t="s">
        <v>10</v>
      </c>
      <c r="L22" s="31">
        <v>6</v>
      </c>
      <c r="M22" s="31"/>
      <c r="N22" s="12">
        <f t="shared" si="0"/>
        <v>0</v>
      </c>
    </row>
    <row r="23" spans="1:14" s="5" customFormat="1" ht="9.75">
      <c r="A23" s="3"/>
      <c r="B23" s="4" t="s">
        <v>11</v>
      </c>
      <c r="L23" s="31">
        <v>4</v>
      </c>
      <c r="M23" s="31"/>
      <c r="N23" s="12">
        <f t="shared" si="0"/>
        <v>0</v>
      </c>
    </row>
    <row r="24" spans="1:14" s="5" customFormat="1" ht="9.75">
      <c r="A24" s="3"/>
      <c r="B24" s="4" t="s">
        <v>61</v>
      </c>
      <c r="L24" s="31">
        <v>4</v>
      </c>
      <c r="M24" s="31"/>
      <c r="N24" s="12">
        <f t="shared" si="0"/>
        <v>0</v>
      </c>
    </row>
    <row r="25" spans="1:14" s="5" customFormat="1" ht="9.75">
      <c r="A25" s="3"/>
      <c r="B25" s="4" t="s">
        <v>62</v>
      </c>
      <c r="L25" s="31">
        <v>4</v>
      </c>
      <c r="M25" s="31"/>
      <c r="N25" s="12">
        <f t="shared" si="0"/>
        <v>0</v>
      </c>
    </row>
    <row r="26" spans="1:14" s="5" customFormat="1" ht="9.75">
      <c r="A26" s="3"/>
      <c r="B26" s="4" t="s">
        <v>12</v>
      </c>
      <c r="L26" s="31">
        <v>4</v>
      </c>
      <c r="M26" s="31"/>
      <c r="N26" s="12">
        <f t="shared" si="0"/>
        <v>0</v>
      </c>
    </row>
    <row r="27" spans="1:14" s="5" customFormat="1" ht="9.75">
      <c r="A27" s="3"/>
      <c r="B27" s="4" t="s">
        <v>63</v>
      </c>
      <c r="L27" s="31">
        <v>4</v>
      </c>
      <c r="M27" s="31"/>
      <c r="N27" s="12">
        <f t="shared" si="0"/>
        <v>0</v>
      </c>
    </row>
    <row r="28" spans="1:14" s="5" customFormat="1" ht="9.75">
      <c r="A28" s="3"/>
      <c r="B28" s="4" t="s">
        <v>39</v>
      </c>
      <c r="L28" s="31">
        <v>0.33</v>
      </c>
      <c r="M28" s="31"/>
      <c r="N28" s="12">
        <f t="shared" si="0"/>
        <v>0</v>
      </c>
    </row>
    <row r="29" spans="1:14" s="5" customFormat="1" ht="9.75">
      <c r="A29" s="3"/>
      <c r="B29" s="4" t="s">
        <v>64</v>
      </c>
      <c r="L29" s="31">
        <v>1</v>
      </c>
      <c r="M29" s="31"/>
      <c r="N29" s="12">
        <f t="shared" si="0"/>
        <v>0</v>
      </c>
    </row>
    <row r="30" spans="1:14" s="5" customFormat="1" ht="9.75">
      <c r="A30" s="3"/>
      <c r="B30" s="4" t="s">
        <v>13</v>
      </c>
      <c r="L30" s="31">
        <v>0.33</v>
      </c>
      <c r="M30" s="31"/>
      <c r="N30" s="12">
        <f t="shared" si="0"/>
        <v>0</v>
      </c>
    </row>
    <row r="31" spans="1:14" s="5" customFormat="1" ht="9.75">
      <c r="A31" s="3"/>
      <c r="B31" s="4" t="s">
        <v>5</v>
      </c>
      <c r="L31" s="31">
        <v>0.33</v>
      </c>
      <c r="M31" s="31"/>
      <c r="N31" s="12">
        <f t="shared" si="0"/>
        <v>0</v>
      </c>
    </row>
    <row r="32" spans="1:14" s="5" customFormat="1" ht="9.75">
      <c r="A32" s="3"/>
      <c r="B32" s="4" t="s">
        <v>6</v>
      </c>
      <c r="L32" s="31">
        <v>1</v>
      </c>
      <c r="M32" s="31"/>
      <c r="N32" s="12">
        <f t="shared" si="0"/>
        <v>0</v>
      </c>
    </row>
    <row r="33" spans="1:14" s="5" customFormat="1" ht="9.75">
      <c r="A33" s="3"/>
      <c r="B33" s="4" t="s">
        <v>7</v>
      </c>
      <c r="L33" s="31">
        <v>1</v>
      </c>
      <c r="M33" s="31"/>
      <c r="N33" s="12">
        <f t="shared" si="0"/>
        <v>0</v>
      </c>
    </row>
    <row r="34" spans="1:14" s="5" customFormat="1" ht="9.75">
      <c r="A34" s="3"/>
      <c r="B34" s="4" t="s">
        <v>14</v>
      </c>
      <c r="L34" s="31">
        <v>2</v>
      </c>
      <c r="M34" s="31"/>
      <c r="N34" s="12">
        <f t="shared" si="0"/>
        <v>0</v>
      </c>
    </row>
    <row r="35" spans="1:15" s="5" customFormat="1" ht="12.75" customHeight="1">
      <c r="A35" s="3"/>
      <c r="B35" s="4" t="s">
        <v>16</v>
      </c>
      <c r="L35" s="31">
        <v>2</v>
      </c>
      <c r="M35" s="31"/>
      <c r="N35" s="12">
        <f t="shared" si="0"/>
        <v>0</v>
      </c>
      <c r="O35" s="71" t="s">
        <v>43</v>
      </c>
    </row>
    <row r="36" spans="1:15" s="5" customFormat="1" ht="10.5" thickBot="1">
      <c r="A36" s="3"/>
      <c r="B36" s="38" t="s">
        <v>15</v>
      </c>
      <c r="L36" s="31">
        <v>2</v>
      </c>
      <c r="M36" s="31"/>
      <c r="N36" s="36">
        <f t="shared" si="0"/>
        <v>0</v>
      </c>
      <c r="O36" s="71"/>
    </row>
    <row r="37" spans="1:15" s="8" customFormat="1" ht="13.5" thickBot="1">
      <c r="A37" s="55"/>
      <c r="B37" s="56"/>
      <c r="C37" s="57"/>
      <c r="D37" s="57"/>
      <c r="E37" s="57"/>
      <c r="F37" s="57"/>
      <c r="G37" s="57"/>
      <c r="H37" s="57"/>
      <c r="I37" s="57"/>
      <c r="J37" s="58" t="s">
        <v>48</v>
      </c>
      <c r="K37" s="59"/>
      <c r="L37" s="69"/>
      <c r="M37" s="69"/>
      <c r="N37" s="61">
        <f>MAX(0,MIN(50,SUM(N16:N36)))</f>
        <v>0</v>
      </c>
      <c r="O37" s="71"/>
    </row>
    <row r="38" spans="1:15" s="8" customFormat="1" ht="12.75">
      <c r="A38" s="24"/>
      <c r="B38" s="25" t="s">
        <v>17</v>
      </c>
      <c r="C38" s="26"/>
      <c r="D38" s="26"/>
      <c r="E38" s="26"/>
      <c r="F38" s="26"/>
      <c r="G38" s="26"/>
      <c r="H38" s="26"/>
      <c r="I38" s="26"/>
      <c r="J38" s="41"/>
      <c r="K38" s="41"/>
      <c r="L38" s="41"/>
      <c r="M38" s="42"/>
      <c r="N38" s="39"/>
      <c r="O38" s="5"/>
    </row>
    <row r="39" spans="1:14" s="5" customFormat="1" ht="9.75">
      <c r="A39" s="3"/>
      <c r="B39" s="4" t="s">
        <v>86</v>
      </c>
      <c r="L39" s="31">
        <v>2</v>
      </c>
      <c r="M39" s="31"/>
      <c r="N39" s="37">
        <f>L39*M39</f>
        <v>0</v>
      </c>
    </row>
    <row r="40" spans="1:14" s="5" customFormat="1" ht="9.75">
      <c r="A40" s="3"/>
      <c r="B40" s="4" t="s">
        <v>66</v>
      </c>
      <c r="L40" s="31">
        <v>1</v>
      </c>
      <c r="M40" s="31"/>
      <c r="N40" s="37">
        <f aca="true" t="shared" si="1" ref="N40:N48">L40*M40</f>
        <v>0</v>
      </c>
    </row>
    <row r="41" spans="1:14" s="5" customFormat="1" ht="9.75">
      <c r="A41" s="3"/>
      <c r="B41" s="4" t="s">
        <v>18</v>
      </c>
      <c r="L41" s="31">
        <v>1</v>
      </c>
      <c r="M41" s="31"/>
      <c r="N41" s="37">
        <f t="shared" si="1"/>
        <v>0</v>
      </c>
    </row>
    <row r="42" spans="1:14" s="5" customFormat="1" ht="9.75">
      <c r="A42" s="3"/>
      <c r="B42" s="4" t="s">
        <v>19</v>
      </c>
      <c r="L42" s="31">
        <v>2</v>
      </c>
      <c r="M42" s="31"/>
      <c r="N42" s="37">
        <f t="shared" si="1"/>
        <v>0</v>
      </c>
    </row>
    <row r="43" spans="1:14" s="5" customFormat="1" ht="9.75">
      <c r="A43" s="3"/>
      <c r="B43" s="4" t="s">
        <v>67</v>
      </c>
      <c r="L43" s="31">
        <v>2</v>
      </c>
      <c r="M43" s="31"/>
      <c r="N43" s="37">
        <f t="shared" si="1"/>
        <v>0</v>
      </c>
    </row>
    <row r="44" spans="1:14" s="5" customFormat="1" ht="9.75">
      <c r="A44" s="3"/>
      <c r="B44" s="4" t="s">
        <v>20</v>
      </c>
      <c r="L44" s="31">
        <v>2</v>
      </c>
      <c r="M44" s="31"/>
      <c r="N44" s="37">
        <f t="shared" si="1"/>
        <v>0</v>
      </c>
    </row>
    <row r="45" spans="1:14" s="5" customFormat="1" ht="9.75">
      <c r="A45" s="3"/>
      <c r="B45" s="4" t="s">
        <v>68</v>
      </c>
      <c r="L45" s="31">
        <v>1</v>
      </c>
      <c r="M45" s="31"/>
      <c r="N45" s="37">
        <f t="shared" si="1"/>
        <v>0</v>
      </c>
    </row>
    <row r="46" spans="1:14" s="5" customFormat="1" ht="9.75">
      <c r="A46" s="3"/>
      <c r="B46" s="4" t="s">
        <v>69</v>
      </c>
      <c r="L46" s="31">
        <v>1</v>
      </c>
      <c r="M46" s="31"/>
      <c r="N46" s="37">
        <f t="shared" si="1"/>
        <v>0</v>
      </c>
    </row>
    <row r="47" spans="1:15" s="5" customFormat="1" ht="9.75">
      <c r="A47" s="3"/>
      <c r="B47" s="4" t="s">
        <v>70</v>
      </c>
      <c r="L47" s="31">
        <v>1</v>
      </c>
      <c r="M47" s="31"/>
      <c r="N47" s="37">
        <f t="shared" si="1"/>
        <v>0</v>
      </c>
      <c r="O47" s="71" t="s">
        <v>47</v>
      </c>
    </row>
    <row r="48" spans="1:15" s="5" customFormat="1" ht="10.5" thickBot="1">
      <c r="A48" s="3"/>
      <c r="B48" s="38" t="s">
        <v>87</v>
      </c>
      <c r="L48" s="31">
        <v>2</v>
      </c>
      <c r="M48" s="31"/>
      <c r="N48" s="37">
        <f t="shared" si="1"/>
        <v>0</v>
      </c>
      <c r="O48" s="71"/>
    </row>
    <row r="49" spans="1:15" s="8" customFormat="1" ht="13.5" customHeight="1" thickBot="1">
      <c r="A49" s="55"/>
      <c r="B49" s="56"/>
      <c r="C49" s="57"/>
      <c r="D49" s="57"/>
      <c r="E49" s="57"/>
      <c r="F49" s="57"/>
      <c r="G49" s="57"/>
      <c r="H49" s="57"/>
      <c r="I49" s="57"/>
      <c r="J49" s="58" t="s">
        <v>49</v>
      </c>
      <c r="K49" s="59"/>
      <c r="L49" s="60"/>
      <c r="M49" s="60"/>
      <c r="N49" s="61">
        <f>MAX(0,MIN(50,SUM(N39:N48)))</f>
        <v>0</v>
      </c>
      <c r="O49" s="71"/>
    </row>
    <row r="50" spans="1:14" s="8" customFormat="1" ht="12.75">
      <c r="A50" s="24"/>
      <c r="B50" s="25" t="s">
        <v>89</v>
      </c>
      <c r="C50" s="26"/>
      <c r="D50" s="26"/>
      <c r="E50" s="26"/>
      <c r="F50" s="26"/>
      <c r="G50" s="26"/>
      <c r="H50" s="26"/>
      <c r="I50" s="26"/>
      <c r="J50" s="34"/>
      <c r="K50" s="35"/>
      <c r="L50" s="23"/>
      <c r="M50" s="40"/>
      <c r="N50" s="39"/>
    </row>
    <row r="51" spans="1:14" s="5" customFormat="1" ht="11.25" customHeight="1">
      <c r="A51" s="3"/>
      <c r="B51" s="17" t="s">
        <v>21</v>
      </c>
      <c r="L51" s="31">
        <v>6</v>
      </c>
      <c r="M51" s="31"/>
      <c r="N51" s="37">
        <f>L51*M51</f>
        <v>0</v>
      </c>
    </row>
    <row r="52" spans="1:14" s="5" customFormat="1" ht="9.75">
      <c r="A52" s="3"/>
      <c r="B52" s="17" t="s">
        <v>22</v>
      </c>
      <c r="L52" s="31">
        <v>5</v>
      </c>
      <c r="M52" s="31"/>
      <c r="N52" s="37">
        <f aca="true" t="shared" si="2" ref="N52:N74">L52*M52</f>
        <v>0</v>
      </c>
    </row>
    <row r="53" spans="1:14" s="5" customFormat="1" ht="9.75">
      <c r="A53" s="3"/>
      <c r="B53" s="17" t="s">
        <v>40</v>
      </c>
      <c r="L53" s="31">
        <v>5</v>
      </c>
      <c r="M53" s="31"/>
      <c r="N53" s="37">
        <f t="shared" si="2"/>
        <v>0</v>
      </c>
    </row>
    <row r="54" spans="1:14" s="5" customFormat="1" ht="9.75">
      <c r="A54" s="3"/>
      <c r="B54" s="4" t="s">
        <v>23</v>
      </c>
      <c r="L54" s="31">
        <v>4</v>
      </c>
      <c r="M54" s="31"/>
      <c r="N54" s="37">
        <f t="shared" si="2"/>
        <v>0</v>
      </c>
    </row>
    <row r="55" spans="1:14" s="5" customFormat="1" ht="9.75">
      <c r="A55" s="3"/>
      <c r="B55" s="4" t="s">
        <v>81</v>
      </c>
      <c r="L55" s="31">
        <v>3</v>
      </c>
      <c r="M55" s="31"/>
      <c r="N55" s="37">
        <f t="shared" si="2"/>
        <v>0</v>
      </c>
    </row>
    <row r="56" spans="1:14" s="5" customFormat="1" ht="9.75">
      <c r="A56" s="3"/>
      <c r="B56" s="4" t="s">
        <v>82</v>
      </c>
      <c r="L56" s="31">
        <v>3</v>
      </c>
      <c r="M56" s="31"/>
      <c r="N56" s="37">
        <f t="shared" si="2"/>
        <v>0</v>
      </c>
    </row>
    <row r="57" spans="1:14" s="5" customFormat="1" ht="9.75">
      <c r="A57" s="3"/>
      <c r="B57" s="4" t="s">
        <v>83</v>
      </c>
      <c r="L57" s="31">
        <v>3</v>
      </c>
      <c r="M57" s="31"/>
      <c r="N57" s="37">
        <f t="shared" si="2"/>
        <v>0</v>
      </c>
    </row>
    <row r="58" spans="1:14" s="5" customFormat="1" ht="9.75">
      <c r="A58" s="3"/>
      <c r="B58" s="6" t="s">
        <v>84</v>
      </c>
      <c r="L58" s="31">
        <v>2</v>
      </c>
      <c r="M58" s="31"/>
      <c r="N58" s="37">
        <f t="shared" si="2"/>
        <v>0</v>
      </c>
    </row>
    <row r="59" spans="1:14" s="5" customFormat="1" ht="9.75">
      <c r="A59" s="3"/>
      <c r="B59" s="4" t="s">
        <v>71</v>
      </c>
      <c r="L59" s="31">
        <v>2</v>
      </c>
      <c r="M59" s="31"/>
      <c r="N59" s="37">
        <f t="shared" si="2"/>
        <v>0</v>
      </c>
    </row>
    <row r="60" spans="1:14" s="5" customFormat="1" ht="9.75">
      <c r="A60" s="3"/>
      <c r="B60" s="4" t="s">
        <v>72</v>
      </c>
      <c r="L60" s="31">
        <v>1</v>
      </c>
      <c r="M60" s="31"/>
      <c r="N60" s="37">
        <f t="shared" si="2"/>
        <v>0</v>
      </c>
    </row>
    <row r="61" spans="1:14" s="5" customFormat="1" ht="9.75">
      <c r="A61" s="3"/>
      <c r="B61" s="6" t="s">
        <v>24</v>
      </c>
      <c r="L61" s="31">
        <v>3</v>
      </c>
      <c r="M61" s="31"/>
      <c r="N61" s="37">
        <f t="shared" si="2"/>
        <v>0</v>
      </c>
    </row>
    <row r="62" spans="1:14" s="5" customFormat="1" ht="9.75">
      <c r="A62" s="3"/>
      <c r="B62" s="4" t="s">
        <v>25</v>
      </c>
      <c r="L62" s="31">
        <v>3</v>
      </c>
      <c r="M62" s="31"/>
      <c r="N62" s="37">
        <f t="shared" si="2"/>
        <v>0</v>
      </c>
    </row>
    <row r="63" spans="1:14" s="5" customFormat="1" ht="9.75">
      <c r="A63" s="3"/>
      <c r="B63" s="4" t="s">
        <v>85</v>
      </c>
      <c r="L63" s="31">
        <v>1</v>
      </c>
      <c r="M63" s="31"/>
      <c r="N63" s="37">
        <f t="shared" si="2"/>
        <v>0</v>
      </c>
    </row>
    <row r="64" spans="1:14" s="5" customFormat="1" ht="9.75">
      <c r="A64" s="3"/>
      <c r="B64" s="4" t="s">
        <v>73</v>
      </c>
      <c r="L64" s="31">
        <v>0.33</v>
      </c>
      <c r="M64" s="31"/>
      <c r="N64" s="37">
        <f t="shared" si="2"/>
        <v>0</v>
      </c>
    </row>
    <row r="65" spans="1:14" s="5" customFormat="1" ht="9.75">
      <c r="A65" s="3"/>
      <c r="B65" s="4" t="s">
        <v>74</v>
      </c>
      <c r="L65" s="31">
        <v>6</v>
      </c>
      <c r="M65" s="31"/>
      <c r="N65" s="37">
        <f t="shared" si="2"/>
        <v>0</v>
      </c>
    </row>
    <row r="66" spans="1:14" s="5" customFormat="1" ht="9.75">
      <c r="A66" s="3"/>
      <c r="B66" s="4" t="s">
        <v>75</v>
      </c>
      <c r="L66" s="31">
        <v>6</v>
      </c>
      <c r="M66" s="31"/>
      <c r="N66" s="37">
        <f t="shared" si="2"/>
        <v>0</v>
      </c>
    </row>
    <row r="67" spans="1:14" s="5" customFormat="1" ht="9.75">
      <c r="A67" s="3"/>
      <c r="B67" s="4" t="s">
        <v>76</v>
      </c>
      <c r="L67" s="31">
        <v>6</v>
      </c>
      <c r="M67" s="31"/>
      <c r="N67" s="37">
        <f t="shared" si="2"/>
        <v>0</v>
      </c>
    </row>
    <row r="68" spans="1:14" s="5" customFormat="1" ht="9.75">
      <c r="A68" s="3"/>
      <c r="B68" s="4" t="s">
        <v>77</v>
      </c>
      <c r="L68" s="31">
        <v>6</v>
      </c>
      <c r="M68" s="31"/>
      <c r="N68" s="37">
        <f t="shared" si="2"/>
        <v>0</v>
      </c>
    </row>
    <row r="69" spans="1:14" s="5" customFormat="1" ht="9.75">
      <c r="A69" s="3"/>
      <c r="B69" s="4" t="s">
        <v>88</v>
      </c>
      <c r="L69" s="31">
        <v>6</v>
      </c>
      <c r="M69" s="31"/>
      <c r="N69" s="37">
        <f t="shared" si="2"/>
        <v>0</v>
      </c>
    </row>
    <row r="70" spans="1:14" s="5" customFormat="1" ht="9.75">
      <c r="A70" s="3"/>
      <c r="B70" s="4" t="s">
        <v>26</v>
      </c>
      <c r="L70" s="31">
        <v>6</v>
      </c>
      <c r="M70" s="31"/>
      <c r="N70" s="37">
        <f t="shared" si="2"/>
        <v>0</v>
      </c>
    </row>
    <row r="71" spans="1:15" s="5" customFormat="1" ht="9.75">
      <c r="A71" s="3"/>
      <c r="B71" s="4" t="s">
        <v>27</v>
      </c>
      <c r="L71" s="31">
        <v>2</v>
      </c>
      <c r="M71" s="31"/>
      <c r="N71" s="37">
        <f t="shared" si="2"/>
        <v>0</v>
      </c>
      <c r="O71" s="71" t="s">
        <v>50</v>
      </c>
    </row>
    <row r="72" spans="1:15" s="5" customFormat="1" ht="9.75">
      <c r="A72" s="3"/>
      <c r="B72" s="4" t="s">
        <v>79</v>
      </c>
      <c r="L72" s="31">
        <v>2</v>
      </c>
      <c r="M72" s="31"/>
      <c r="N72" s="37">
        <f t="shared" si="2"/>
        <v>0</v>
      </c>
      <c r="O72" s="71"/>
    </row>
    <row r="73" spans="1:15" s="5" customFormat="1" ht="9.75">
      <c r="A73" s="3"/>
      <c r="B73" s="4" t="s">
        <v>78</v>
      </c>
      <c r="L73" s="31">
        <v>2</v>
      </c>
      <c r="M73" s="31"/>
      <c r="N73" s="37">
        <f t="shared" si="2"/>
        <v>0</v>
      </c>
      <c r="O73" s="71"/>
    </row>
    <row r="74" spans="1:15" s="5" customFormat="1" ht="10.5" thickBot="1">
      <c r="A74" s="3"/>
      <c r="B74" s="4" t="s">
        <v>28</v>
      </c>
      <c r="L74" s="43">
        <v>2</v>
      </c>
      <c r="M74" s="44"/>
      <c r="N74" s="37">
        <f t="shared" si="2"/>
        <v>0</v>
      </c>
      <c r="O74" s="71"/>
    </row>
    <row r="75" spans="1:15" s="5" customFormat="1" ht="13.5" thickBot="1">
      <c r="A75" s="62"/>
      <c r="B75" s="63"/>
      <c r="C75" s="64"/>
      <c r="D75" s="64"/>
      <c r="E75" s="64"/>
      <c r="F75" s="64"/>
      <c r="G75" s="64"/>
      <c r="H75" s="64"/>
      <c r="I75" s="64"/>
      <c r="J75" s="58" t="s">
        <v>53</v>
      </c>
      <c r="K75" s="59"/>
      <c r="L75" s="65"/>
      <c r="M75" s="66"/>
      <c r="N75" s="61">
        <f>MAX(0,MIN(50,SUM(N51:N74)))</f>
        <v>0</v>
      </c>
      <c r="O75" s="71"/>
    </row>
    <row r="76" spans="1:15" s="5" customFormat="1" ht="13.5" thickBot="1">
      <c r="A76" s="62"/>
      <c r="B76" s="63"/>
      <c r="C76" s="64"/>
      <c r="D76" s="64"/>
      <c r="E76" s="64"/>
      <c r="F76" s="64"/>
      <c r="G76" s="64"/>
      <c r="H76" s="64"/>
      <c r="I76" s="64"/>
      <c r="J76" s="58" t="s">
        <v>55</v>
      </c>
      <c r="K76" s="67"/>
      <c r="L76" s="68"/>
      <c r="M76" s="68"/>
      <c r="N76" s="61">
        <f>SUM(N37+N49+N75)</f>
        <v>0</v>
      </c>
      <c r="O76" s="45" t="s">
        <v>51</v>
      </c>
    </row>
    <row r="77" spans="1:14" s="8" customFormat="1" ht="15">
      <c r="A77" s="50" t="s">
        <v>29</v>
      </c>
      <c r="B77" s="51"/>
      <c r="C77" s="51"/>
      <c r="D77" s="51"/>
      <c r="E77" s="51"/>
      <c r="F77" s="51"/>
      <c r="G77" s="51"/>
      <c r="H77" s="51"/>
      <c r="I77" s="51"/>
      <c r="J77" s="51"/>
      <c r="K77" s="52"/>
      <c r="L77" s="53"/>
      <c r="M77" s="53"/>
      <c r="N77" s="54"/>
    </row>
    <row r="78" spans="1:14" s="8" customFormat="1" ht="12.75">
      <c r="A78" s="7"/>
      <c r="B78" s="74" t="s">
        <v>30</v>
      </c>
      <c r="C78" s="75"/>
      <c r="D78" s="75"/>
      <c r="E78" s="75"/>
      <c r="F78" s="75"/>
      <c r="G78" s="75"/>
      <c r="H78" s="75"/>
      <c r="I78" s="75"/>
      <c r="J78" s="75"/>
      <c r="K78" s="47"/>
      <c r="L78" s="48"/>
      <c r="M78" s="48"/>
      <c r="N78" s="49"/>
    </row>
    <row r="79" spans="2:14" s="8" customFormat="1" ht="21" customHeight="1">
      <c r="B79" s="76"/>
      <c r="C79" s="77"/>
      <c r="D79" s="77"/>
      <c r="E79" s="77"/>
      <c r="F79" s="77"/>
      <c r="G79" s="77"/>
      <c r="H79" s="77"/>
      <c r="I79" s="77"/>
      <c r="J79" s="77"/>
      <c r="K79" s="9"/>
      <c r="L79" s="32"/>
      <c r="M79" s="32"/>
      <c r="N79" s="30"/>
    </row>
    <row r="80" spans="11:14" ht="12.75">
      <c r="K80" s="10" t="s">
        <v>8</v>
      </c>
      <c r="L80" s="33"/>
      <c r="M80" s="33"/>
      <c r="N80" s="46">
        <f>N76+N79</f>
        <v>0</v>
      </c>
    </row>
  </sheetData>
  <sheetProtection/>
  <mergeCells count="11">
    <mergeCell ref="B7:D7"/>
    <mergeCell ref="O47:O49"/>
    <mergeCell ref="O71:O75"/>
    <mergeCell ref="B12:D12"/>
    <mergeCell ref="O35:O37"/>
    <mergeCell ref="B6:D6"/>
    <mergeCell ref="B78:J79"/>
    <mergeCell ref="B11:D11"/>
    <mergeCell ref="B10:D10"/>
    <mergeCell ref="B9:D9"/>
    <mergeCell ref="B8:D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Karri Baker</dc:creator>
  <cp:keywords/>
  <dc:description/>
  <cp:lastModifiedBy>Christina Klingensmith</cp:lastModifiedBy>
  <dcterms:created xsi:type="dcterms:W3CDTF">2006-11-30T19:51:51Z</dcterms:created>
  <dcterms:modified xsi:type="dcterms:W3CDTF">2022-01-11T17:35:35Z</dcterms:modified>
  <cp:category/>
  <cp:version/>
  <cp:contentType/>
  <cp:contentStatus/>
</cp:coreProperties>
</file>